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062\Desktop\"/>
    </mc:Choice>
  </mc:AlternateContent>
  <xr:revisionPtr revIDLastSave="0" documentId="8_{772797CC-19B1-4E6F-9570-419B832711D0}" xr6:coauthVersionLast="45" xr6:coauthVersionMax="45" xr10:uidLastSave="{00000000-0000-0000-0000-000000000000}"/>
  <bookViews>
    <workbookView xWindow="-120" yWindow="-120" windowWidth="20730" windowHeight="1116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 r="H37" i="1"/>
  <c r="H40" i="1"/>
  <c r="H43" i="1"/>
  <c r="H47" i="1"/>
  <c r="H49" i="1"/>
  <c r="H52" i="1"/>
  <c r="H54" i="1"/>
  <c r="H56" i="1"/>
  <c r="H59" i="1"/>
  <c r="H61" i="1"/>
  <c r="H64" i="1"/>
  <c r="H70" i="1"/>
  <c r="H72" i="1" s="1"/>
  <c r="H67" i="1"/>
  <c r="H33" i="1"/>
  <c r="H30" i="1"/>
  <c r="H26" i="1"/>
  <c r="G17" i="1"/>
  <c r="G19" i="1" l="1"/>
  <c r="H74" i="1" s="1"/>
</calcChain>
</file>

<file path=xl/sharedStrings.xml><?xml version="1.0" encoding="utf-8"?>
<sst xmlns="http://schemas.openxmlformats.org/spreadsheetml/2006/main" count="164" uniqueCount="125">
  <si>
    <t>№</t>
  </si>
  <si>
    <t>Сектор/підсектор</t>
  </si>
  <si>
    <t>Рівень негативного впливу: катастрофічні наслідки</t>
  </si>
  <si>
    <t>(4 бали)</t>
  </si>
  <si>
    <t xml:space="preserve">Рівень негативного впливу: критичні наслідки </t>
  </si>
  <si>
    <t>(3 бали)</t>
  </si>
  <si>
    <t>Рівень негативного впливу: значні наслідки</t>
  </si>
  <si>
    <t xml:space="preserve"> (2 бали)</t>
  </si>
  <si>
    <t xml:space="preserve">Рівень негативного впливу: незначні наслідки </t>
  </si>
  <si>
    <t xml:space="preserve"> (1 бал) </t>
  </si>
  <si>
    <t>Оцінка</t>
  </si>
  <si>
    <t>4.</t>
  </si>
  <si>
    <t>для більш як 145 000 жителів на території більш як однієї області АБО на території не менш як трьох міст обласного значення</t>
  </si>
  <si>
    <t>для більш як 20 000 жителів на території однієї області АБО на території більш як одного району міста — обласного центру, АБО на всій території одного міста обласного значення</t>
  </si>
  <si>
    <t>для більш як 2000 жителів</t>
  </si>
  <si>
    <t>для менше як 2000 жителів</t>
  </si>
  <si>
    <t>час відновлення функціонування у штатному режимі не може перевищувати 6 годин</t>
  </si>
  <si>
    <t>час відновлення функціонування у штатному режимі може становити від 6 до 24 годин</t>
  </si>
  <si>
    <t xml:space="preserve">час відновлення функціонування у штатному режимі  може становити від однієї до трьох діб </t>
  </si>
  <si>
    <t>час відновлення функціонування у штатному режимі може бути більше трьох діб</t>
  </si>
  <si>
    <t>Послуги, що надаються інформаційним сектором: у разі знищення, пошкодження або порушення функціонування об’єкта критичної інфраструктури припиниться або порушиться надання основних послуг об’єктом</t>
  </si>
  <si>
    <t>з/п</t>
  </si>
  <si>
    <t>Негативний вплив</t>
  </si>
  <si>
    <t xml:space="preserve">Рівень негативного впливу: надто малий </t>
  </si>
  <si>
    <t>(0 балів)</t>
  </si>
  <si>
    <t>І. Соціальна значущість об’єкта критичної інфраструктури</t>
  </si>
  <si>
    <t>1.</t>
  </si>
  <si>
    <t>Заподіяння шкоди життю та здоров’ю людей</t>
  </si>
  <si>
    <t>Кількість населення, що може постраждати</t>
  </si>
  <si>
    <t xml:space="preserve">небезпека для життя або здоров’я більш як 75 000 людей </t>
  </si>
  <si>
    <t>небезпека для життя або здоров’я більш як 50 людей</t>
  </si>
  <si>
    <t>небезпека для життя або здоров’я менш як 50 людей</t>
  </si>
  <si>
    <t>не критично</t>
  </si>
  <si>
    <t>Географічний масштаб</t>
  </si>
  <si>
    <t>небезпека для життя та здоров’я мешканців на території однієї АБО більш як однієї області, АБО на території трьох та більше  міст обласного значення</t>
  </si>
  <si>
    <t>небезпека для життя та здоров’я мешканців на території однієї області АБО міського району міста обласного центру, АБО на всій території одного міста обласного значення</t>
  </si>
  <si>
    <t>небезпека для життя та здоров’я для людей на території об’єкта та для мешканців, що проживають у безпосередній близькості до розміщення об’єкта</t>
  </si>
  <si>
    <t xml:space="preserve">небезпека для життя та здоров’я людей на території об’єкта </t>
  </si>
  <si>
    <t>2.</t>
  </si>
  <si>
    <t xml:space="preserve">Заподіяння шкоди навколишньому природному середовищу </t>
  </si>
  <si>
    <t>Економічні втрати</t>
  </si>
  <si>
    <t>нанесені збитки більш як на 30 млн грн</t>
  </si>
  <si>
    <t xml:space="preserve">шкідливий вплив розповсюджується на територію більш як однієї області АБО на території не менш як трьох міст обласного значення </t>
  </si>
  <si>
    <t>шкідливий вплив розповсюджується на територію однієї області АБО на територію більш як одного міста обласного значення</t>
  </si>
  <si>
    <t xml:space="preserve">шкідливий вплив розповсюджується на територію одного міста обласного значення </t>
  </si>
  <si>
    <t>шкідливий вплив розповсюджу-ється на територію об’єкта інфраструктури</t>
  </si>
  <si>
    <t>Час</t>
  </si>
  <si>
    <t>шкідливий вплив на навколишнє природне середовище та безпечні умови життя зберігається протягом більш як одного року</t>
  </si>
  <si>
    <t>шкідливий вплив на навколишнє природне середовище та безпечні умови життя зберігається протягом від півроку до одного року</t>
  </si>
  <si>
    <t xml:space="preserve">шкідливий вплив на навколишнє природне середовище та безпечні умови життя зберігається протягом від одного місяця до півроку </t>
  </si>
  <si>
    <t>шкідливий вплив на навколишнє природне середовище та безпечні умови життя зберігається протягом одного місяця</t>
  </si>
  <si>
    <t>ІІ. Суспільна значущість об’єкта критичної інфраструктури</t>
  </si>
  <si>
    <t xml:space="preserve">Припинення або порушення функціонування державних органів </t>
  </si>
  <si>
    <t>припинення або порушення функціонування центральних органів виконавчої влади та облдержадмініст-рацій</t>
  </si>
  <si>
    <t>припинення або порушення роботи районних держадміністрацій, територіальних органів центральних органів виконавчої влади</t>
  </si>
  <si>
    <t>припинення або порушення роботи органів місцевого самоврядування</t>
  </si>
  <si>
    <t>Негативний вплив на довіру людей до державних інституцій</t>
  </si>
  <si>
    <t>матиме великий вплив</t>
  </si>
  <si>
    <t>матиме середній вплив</t>
  </si>
  <si>
    <t>матиме незначний вплив</t>
  </si>
  <si>
    <t>Шкода інтересам інших держав – партнерів України</t>
  </si>
  <si>
    <t>так, принаймні двом країнам або порушення умов міжнародного договору, укладеного від імені України</t>
  </si>
  <si>
    <t>так, принаймні одній країні або порушення умов міжнародного договору, укладеного від імені Уряду України</t>
  </si>
  <si>
    <t>можливі негативні наслідки для інших держав, але їх вплив навряд чи буде значним</t>
  </si>
  <si>
    <t>держави не постраждають або немає порушення умов міжнародного договору, укладеного від імені міністерства, іншого центрального органу виконавчої влади, державного органу</t>
  </si>
  <si>
    <t>ІІІ. Економічна значущість об’єкта критичної інфраструктури</t>
  </si>
  <si>
    <t>6.</t>
  </si>
  <si>
    <t>більш як 15 відсотків</t>
  </si>
  <si>
    <t>7.</t>
  </si>
  <si>
    <t>Заподіяння збитків державному бюджету (зниження прибутків бюджету у відсотках прогнозованого річного прибутку бюджету)</t>
  </si>
  <si>
    <t>більш як 0,1 відсотка</t>
  </si>
  <si>
    <t>8.</t>
  </si>
  <si>
    <t>Заподіяння збитків місцевим бюджетам (зниження прибутків бюджету у відсотках прогнозованого річного прибутку бюджету)</t>
  </si>
  <si>
    <t xml:space="preserve">більш як 0,1 відсотка </t>
  </si>
  <si>
    <t>ІV. Взаємозв’язок між об’єктами критичної інфраструктури</t>
  </si>
  <si>
    <t>9.</t>
  </si>
  <si>
    <t>Негативний вплив на безперервне та стійке функціонування іншого об’єкта інфраструктури, що забезпечує надання таких самих основних послуг</t>
  </si>
  <si>
    <t>матиме негативний вплив (якщо так, вкажіть який)</t>
  </si>
  <si>
    <t>не матиме впливу</t>
  </si>
  <si>
    <t>10.</t>
  </si>
  <si>
    <t>Негативний вплив на безперервне та стійке функціонування іншого об’єкта інфраструктури, що надає інші основні послуги</t>
  </si>
  <si>
    <t>V. Значущість об’єкта критичної інфраструктури для забезпечення оборони країни та безпеки держави</t>
  </si>
  <si>
    <t>11.</t>
  </si>
  <si>
    <t>Припинення або порушення (невиконання встановлених показників) функціонування пунктів управління (ситуаційного центру), що оцінюється на рівні (значущості) пункту управління або ситуаційного центру</t>
  </si>
  <si>
    <t>припинення або порушення функціонування пунктів управління Верховного Головнокомандувача Збройних Сил, Головнокомандувача Збройних Сил, Начальника Генерального штабу Збройних Сил або ситуаційного центру Офісу Президента України, Кабінету Міністрів України, Ради національної безпеки та оборони України</t>
  </si>
  <si>
    <t>припинення або порушення функціонування пунктів управління або ситуаційного центру центральних органів виконавчої влади, пунктів управління Сухопутних військ, Повітряних Сил, Військово-Морських Сил, десантно-штурмових військ, сил спеціальних операцій, Національної гвардії, Держприкордон- служби</t>
  </si>
  <si>
    <t xml:space="preserve">припинення або порушення функціонування обласної державної адміністрації, ситуаційних центрів </t>
  </si>
  <si>
    <t>територіальних органів центральних органів виконавчої влади</t>
  </si>
  <si>
    <t>12.</t>
  </si>
  <si>
    <t xml:space="preserve">Зниження показників державного оборонного замовлення </t>
  </si>
  <si>
    <t>Зниження обсягів продукції (робіт, послуг) у заданий період часу (у відсотках)</t>
  </si>
  <si>
    <t xml:space="preserve">більш як 15 відсотків </t>
  </si>
  <si>
    <t>Збільшення часу виготовлення продукції (робіт, послуг) із заданим обсягом (відсотків встановленого часу на виготовлення продукції)</t>
  </si>
  <si>
    <t>більш як 40 відсотків</t>
  </si>
  <si>
    <t>Розрахунок категоризації об’єкта критичної інфраструктури</t>
  </si>
  <si>
    <t>ПРИКЛАД</t>
  </si>
  <si>
    <t xml:space="preserve">небезпека для життя та здоров’я більш як 5000 людей </t>
  </si>
  <si>
    <t>Оцінка за міжсекторальними критеріями:</t>
  </si>
  <si>
    <t>нанесено збитків більш як на 18 млн  грн</t>
  </si>
  <si>
    <t>нанесено збитків більш як на 2 млн  грн</t>
  </si>
  <si>
    <t>нанесено збитків менше як на 2 млн грн</t>
  </si>
  <si>
    <t>припинення або порушення функціонування Верховної Ради України, Кабінету Міністрів України,  Конституційного Суду України, Верховного Суду, а також Офісу Президента України, Ради національної безпеки та оборони України</t>
  </si>
  <si>
    <t>матиме значний вплив</t>
  </si>
  <si>
    <t>від 0,1 до 0,05 відсотка</t>
  </si>
  <si>
    <t>від 0,05 до 0,01 відсотка</t>
  </si>
  <si>
    <t>менш як 0,01 відсотка</t>
  </si>
  <si>
    <t>від 5 до 10 відсотків</t>
  </si>
  <si>
    <t>від 10 до 15 відсотків</t>
  </si>
  <si>
    <t>Заподіяння збитків об’єкту інфраструктури (у відсотках прогнозованого обсягу річного доходу за всіма видами діяльності)</t>
  </si>
  <si>
    <t>Повна назва:</t>
  </si>
  <si>
    <t>форма власності:</t>
  </si>
  <si>
    <t>ЄДРПОУ:</t>
  </si>
  <si>
    <t>Адреса реєстрації:</t>
  </si>
  <si>
    <t>Адреса виробничих пртужностей:</t>
  </si>
  <si>
    <t>Мобільний номер та ел.адреса:</t>
  </si>
  <si>
    <t>Керівник:</t>
  </si>
  <si>
    <t>Основний вид діяльності (КВЕД)</t>
  </si>
  <si>
    <t>Сумарна оцінка:</t>
  </si>
  <si>
    <r>
      <t>Сумарна оцінка РК</t>
    </r>
    <r>
      <rPr>
        <b/>
        <i/>
        <vertAlign val="subscript"/>
        <sz val="16"/>
        <color theme="4" tint="-0.499984740745262"/>
        <rFont val="Times New Roman"/>
        <family val="1"/>
        <charset val="204"/>
      </rPr>
      <t>і</t>
    </r>
    <r>
      <rPr>
        <b/>
        <sz val="16"/>
        <color theme="4" tint="-0.499984740745262"/>
        <rFont val="Times New Roman"/>
        <family val="1"/>
        <charset val="204"/>
      </rPr>
      <t>:</t>
    </r>
  </si>
  <si>
    <t>Виробницьво хліба та хлібобулочних виробів (КВЕД 10.71)</t>
  </si>
  <si>
    <t>ТОВ ""</t>
  </si>
  <si>
    <t>приватна</t>
  </si>
  <si>
    <t>…@gmail.com</t>
  </si>
  <si>
    <t>380…..</t>
  </si>
  <si>
    <r>
      <t>РК</t>
    </r>
    <r>
      <rPr>
        <b/>
        <vertAlign val="subscript"/>
        <sz val="22"/>
        <color rgb="FF0000CC"/>
        <rFont val="Times New Roman"/>
        <family val="1"/>
        <charset val="204"/>
      </rPr>
      <t>ОКІ</t>
    </r>
    <r>
      <rPr>
        <b/>
        <sz val="22"/>
        <color rgb="FF0000CC"/>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</si>
</sst>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6"/>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6"/>
      <color theme="4" tint="-0.499984740745262"/>
      <name val="Times New Roman"/>
      <family val="1"/>
      <charset val="204"/>
    </font>
    <font>
      <b/>
      <sz val="16"/>
      <color rgb="FF0070C0"/>
      <name val="Times New Roman"/>
      <family val="1"/>
      <charset val="204"/>
    </font>
    <font>
      <b/>
      <sz val="16"/>
      <color rgb="FF0000CC"/>
      <name val="Times New Roman"/>
      <family val="1"/>
      <charset val="204"/>
    </font>
    <font>
      <b/>
      <sz val="20"/>
      <color rgb="FF0000CC"/>
      <name val="Times New Roman"/>
      <family val="1"/>
      <charset val="204"/>
    </font>
    <font>
      <b/>
      <i/>
      <vertAlign val="subscript"/>
      <sz val="16"/>
      <color theme="4" tint="-0.499984740745262"/>
      <name val="Times New Roman"/>
      <family val="1"/>
      <charset val="204"/>
    </font>
    <font>
      <b/>
      <u/>
      <sz val="18"/>
      <color rgb="FFFF0000"/>
      <name val="Times New Roman"/>
      <family val="1"/>
      <charset val="204"/>
    </font>
    <font>
      <b/>
      <sz val="22"/>
      <color rgb="FF0000CC"/>
      <name val="Times New Roman"/>
      <family val="1"/>
      <charset val="204"/>
    </font>
    <font>
      <b/>
      <vertAlign val="subscript"/>
      <sz val="22"/>
      <color rgb="FF0000CC"/>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2">
    <xf numFmtId="0" fontId="0" fillId="0" borderId="0" xfId="0"/>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xf numFmtId="0" fontId="5" fillId="0" borderId="0" xfId="0" applyFont="1" applyFill="1"/>
    <xf numFmtId="0" fontId="5" fillId="0" borderId="0" xfId="0" applyFont="1" applyFill="1" applyAlignment="1">
      <alignment horizontal="center"/>
    </xf>
    <xf numFmtId="0" fontId="4" fillId="0" borderId="0" xfId="0" applyFont="1" applyFill="1" applyAlignment="1">
      <alignment horizontal="center"/>
    </xf>
    <xf numFmtId="0" fontId="1" fillId="0" borderId="1" xfId="0" applyFont="1" applyFill="1" applyBorder="1" applyAlignment="1">
      <alignment horizontal="center" vertical="center"/>
    </xf>
    <xf numFmtId="0" fontId="3" fillId="0" borderId="0" xfId="0" applyFont="1" applyFill="1" applyAlignment="1">
      <alignment horizont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0" borderId="0" xfId="0" applyFont="1" applyFill="1" applyAlignment="1">
      <alignment horizontal="right"/>
    </xf>
    <xf numFmtId="0" fontId="3" fillId="0" borderId="5" xfId="0" applyFont="1" applyFill="1" applyBorder="1" applyAlignment="1">
      <alignment wrapText="1"/>
    </xf>
    <xf numFmtId="0" fontId="12" fillId="0" borderId="0" xfId="0" applyFont="1" applyFill="1" applyAlignment="1">
      <alignment horizontal="center"/>
    </xf>
    <xf numFmtId="0" fontId="13" fillId="0" borderId="1" xfId="0" applyFont="1" applyFill="1" applyBorder="1" applyAlignment="1">
      <alignment horizontal="right"/>
    </xf>
    <xf numFmtId="2" fontId="13" fillId="0" borderId="1" xfId="0" applyNumberFormat="1" applyFont="1" applyFill="1" applyBorder="1" applyAlignment="1">
      <alignment horizontal="left"/>
    </xf>
    <xf numFmtId="0" fontId="3" fillId="0" borderId="5" xfId="0" applyFont="1" applyFill="1" applyBorder="1" applyAlignment="1">
      <alignment horizontal="lef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Alignment="1">
      <alignment horizontal="center" vertical="center"/>
    </xf>
    <xf numFmtId="0" fontId="9" fillId="0" borderId="5" xfId="0" applyFont="1" applyFill="1" applyBorder="1" applyAlignment="1">
      <alignment horizontal="center" vertical="top"/>
    </xf>
    <xf numFmtId="0" fontId="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276225</xdr:colOff>
      <xdr:row>14</xdr:row>
      <xdr:rowOff>0</xdr:rowOff>
    </xdr:to>
    <xdr:pic>
      <xdr:nvPicPr>
        <xdr:cNvPr id="4" name="Рисунок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00" y="600075"/>
          <a:ext cx="2762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22</xdr:row>
      <xdr:rowOff>0</xdr:rowOff>
    </xdr:from>
    <xdr:to>
      <xdr:col>7</xdr:col>
      <xdr:colOff>276225</xdr:colOff>
      <xdr:row>23</xdr:row>
      <xdr:rowOff>0</xdr:rowOff>
    </xdr:to>
    <xdr:pic>
      <xdr:nvPicPr>
        <xdr:cNvPr id="9" name="Рисунок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4010025"/>
          <a:ext cx="2762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2257425</xdr:colOff>
      <xdr:row>24</xdr:row>
      <xdr:rowOff>180975</xdr:rowOff>
    </xdr:from>
    <xdr:to>
      <xdr:col>7</xdr:col>
      <xdr:colOff>266700</xdr:colOff>
      <xdr:row>25</xdr:row>
      <xdr:rowOff>180975</xdr:rowOff>
    </xdr:to>
    <xdr:pic>
      <xdr:nvPicPr>
        <xdr:cNvPr id="10" name="Рисунок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4610100"/>
          <a:ext cx="2952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29</xdr:row>
      <xdr:rowOff>0</xdr:rowOff>
    </xdr:from>
    <xdr:to>
      <xdr:col>7</xdr:col>
      <xdr:colOff>304800</xdr:colOff>
      <xdr:row>29</xdr:row>
      <xdr:rowOff>209550</xdr:rowOff>
    </xdr:to>
    <xdr:pic>
      <xdr:nvPicPr>
        <xdr:cNvPr id="11" name="Рисунок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5457825"/>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32</xdr:row>
      <xdr:rowOff>0</xdr:rowOff>
    </xdr:from>
    <xdr:to>
      <xdr:col>7</xdr:col>
      <xdr:colOff>304800</xdr:colOff>
      <xdr:row>33</xdr:row>
      <xdr:rowOff>9525</xdr:rowOff>
    </xdr:to>
    <xdr:pic>
      <xdr:nvPicPr>
        <xdr:cNvPr id="12" name="Рисунок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6877050"/>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36</xdr:row>
      <xdr:rowOff>0</xdr:rowOff>
    </xdr:from>
    <xdr:to>
      <xdr:col>7</xdr:col>
      <xdr:colOff>304800</xdr:colOff>
      <xdr:row>36</xdr:row>
      <xdr:rowOff>209550</xdr:rowOff>
    </xdr:to>
    <xdr:pic>
      <xdr:nvPicPr>
        <xdr:cNvPr id="13" name="Рисунок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7496175"/>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39</xdr:row>
      <xdr:rowOff>0</xdr:rowOff>
    </xdr:from>
    <xdr:to>
      <xdr:col>7</xdr:col>
      <xdr:colOff>304800</xdr:colOff>
      <xdr:row>39</xdr:row>
      <xdr:rowOff>209550</xdr:rowOff>
    </xdr:to>
    <xdr:pic>
      <xdr:nvPicPr>
        <xdr:cNvPr id="14" name="Рисунок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8715375"/>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42</xdr:row>
      <xdr:rowOff>0</xdr:rowOff>
    </xdr:from>
    <xdr:to>
      <xdr:col>7</xdr:col>
      <xdr:colOff>304800</xdr:colOff>
      <xdr:row>42</xdr:row>
      <xdr:rowOff>209550</xdr:rowOff>
    </xdr:to>
    <xdr:pic>
      <xdr:nvPicPr>
        <xdr:cNvPr id="15" name="Рисунок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9934575"/>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46</xdr:row>
      <xdr:rowOff>0</xdr:rowOff>
    </xdr:from>
    <xdr:to>
      <xdr:col>7</xdr:col>
      <xdr:colOff>304800</xdr:colOff>
      <xdr:row>46</xdr:row>
      <xdr:rowOff>209550</xdr:rowOff>
    </xdr:to>
    <xdr:pic>
      <xdr:nvPicPr>
        <xdr:cNvPr id="28" name="Рисунок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19678650"/>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48</xdr:row>
      <xdr:rowOff>0</xdr:rowOff>
    </xdr:from>
    <xdr:to>
      <xdr:col>7</xdr:col>
      <xdr:colOff>304800</xdr:colOff>
      <xdr:row>48</xdr:row>
      <xdr:rowOff>209550</xdr:rowOff>
    </xdr:to>
    <xdr:pic>
      <xdr:nvPicPr>
        <xdr:cNvPr id="29" name="Рисунок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0097750"/>
          <a:ext cx="3048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51</xdr:row>
      <xdr:rowOff>0</xdr:rowOff>
    </xdr:from>
    <xdr:to>
      <xdr:col>7</xdr:col>
      <xdr:colOff>295275</xdr:colOff>
      <xdr:row>51</xdr:row>
      <xdr:rowOff>219075</xdr:rowOff>
    </xdr:to>
    <xdr:pic>
      <xdr:nvPicPr>
        <xdr:cNvPr id="30" name="Рисунок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172116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xdr:row>
      <xdr:rowOff>0</xdr:rowOff>
    </xdr:from>
    <xdr:to>
      <xdr:col>7</xdr:col>
      <xdr:colOff>371475</xdr:colOff>
      <xdr:row>53</xdr:row>
      <xdr:rowOff>342900</xdr:rowOff>
    </xdr:to>
    <xdr:pic>
      <xdr:nvPicPr>
        <xdr:cNvPr id="31" name="Рисунок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18345150"/>
          <a:ext cx="3714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xdr:row>
      <xdr:rowOff>0</xdr:rowOff>
    </xdr:from>
    <xdr:to>
      <xdr:col>7</xdr:col>
      <xdr:colOff>381000</xdr:colOff>
      <xdr:row>55</xdr:row>
      <xdr:rowOff>257175</xdr:rowOff>
    </xdr:to>
    <xdr:pic>
      <xdr:nvPicPr>
        <xdr:cNvPr id="32" name="Рисунок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5600" y="1939290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58</xdr:row>
      <xdr:rowOff>0</xdr:rowOff>
    </xdr:from>
    <xdr:to>
      <xdr:col>7</xdr:col>
      <xdr:colOff>371475</xdr:colOff>
      <xdr:row>58</xdr:row>
      <xdr:rowOff>209550</xdr:rowOff>
    </xdr:to>
    <xdr:pic>
      <xdr:nvPicPr>
        <xdr:cNvPr id="33" name="Рисунок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3355300"/>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60</xdr:row>
      <xdr:rowOff>0</xdr:rowOff>
    </xdr:from>
    <xdr:to>
      <xdr:col>7</xdr:col>
      <xdr:colOff>371475</xdr:colOff>
      <xdr:row>60</xdr:row>
      <xdr:rowOff>209550</xdr:rowOff>
    </xdr:to>
    <xdr:pic>
      <xdr:nvPicPr>
        <xdr:cNvPr id="34" name="Рисунок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3955375"/>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63</xdr:row>
      <xdr:rowOff>0</xdr:rowOff>
    </xdr:from>
    <xdr:to>
      <xdr:col>7</xdr:col>
      <xdr:colOff>371475</xdr:colOff>
      <xdr:row>63</xdr:row>
      <xdr:rowOff>209550</xdr:rowOff>
    </xdr:to>
    <xdr:pic>
      <xdr:nvPicPr>
        <xdr:cNvPr id="35" name="Рисунок 3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4574500"/>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66</xdr:row>
      <xdr:rowOff>0</xdr:rowOff>
    </xdr:from>
    <xdr:to>
      <xdr:col>7</xdr:col>
      <xdr:colOff>371475</xdr:colOff>
      <xdr:row>67</xdr:row>
      <xdr:rowOff>9525</xdr:rowOff>
    </xdr:to>
    <xdr:pic>
      <xdr:nvPicPr>
        <xdr:cNvPr id="36" name="Рисунок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7193875"/>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69</xdr:row>
      <xdr:rowOff>0</xdr:rowOff>
    </xdr:from>
    <xdr:to>
      <xdr:col>7</xdr:col>
      <xdr:colOff>371475</xdr:colOff>
      <xdr:row>70</xdr:row>
      <xdr:rowOff>9525</xdr:rowOff>
    </xdr:to>
    <xdr:pic>
      <xdr:nvPicPr>
        <xdr:cNvPr id="37" name="Рисунок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611600" y="27813000"/>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70</xdr:row>
      <xdr:rowOff>180975</xdr:rowOff>
    </xdr:from>
    <xdr:to>
      <xdr:col>0</xdr:col>
      <xdr:colOff>276225</xdr:colOff>
      <xdr:row>71</xdr:row>
      <xdr:rowOff>180975</xdr:rowOff>
    </xdr:to>
    <xdr:pic>
      <xdr:nvPicPr>
        <xdr:cNvPr id="38" name="Рисунок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5374600"/>
          <a:ext cx="2762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topLeftCell="A22" zoomScale="90" zoomScaleNormal="90" workbookViewId="0">
      <selection activeCell="A24" sqref="A24:H24"/>
    </sheetView>
  </sheetViews>
  <sheetFormatPr defaultRowHeight="20.25" x14ac:dyDescent="0.3"/>
  <cols>
    <col min="1" max="1" width="9.140625" style="6"/>
    <col min="2" max="2" width="34.28515625" style="8" customWidth="1"/>
    <col min="3" max="7" width="34.28515625" style="9" customWidth="1"/>
    <col min="8" max="8" width="34.28515625" style="11" customWidth="1"/>
    <col min="9" max="9" width="34.28515625" style="6" customWidth="1"/>
    <col min="10" max="16384" width="9.140625" style="6"/>
  </cols>
  <sheetData>
    <row r="1" spans="1:8" ht="22.5" x14ac:dyDescent="0.3">
      <c r="H1" s="19" t="s">
        <v>95</v>
      </c>
    </row>
    <row r="2" spans="1:8" ht="20.25" customHeight="1" x14ac:dyDescent="0.3">
      <c r="E2" s="17" t="s">
        <v>109</v>
      </c>
      <c r="F2" s="22" t="s">
        <v>120</v>
      </c>
      <c r="G2" s="22"/>
      <c r="H2" s="22"/>
    </row>
    <row r="3" spans="1:8" x14ac:dyDescent="0.3">
      <c r="E3" s="17" t="s">
        <v>110</v>
      </c>
      <c r="F3" s="22" t="s">
        <v>121</v>
      </c>
      <c r="G3" s="22"/>
      <c r="H3" s="22"/>
    </row>
    <row r="4" spans="1:8" x14ac:dyDescent="0.3">
      <c r="E4" s="17" t="s">
        <v>111</v>
      </c>
      <c r="F4" s="22"/>
      <c r="G4" s="22"/>
      <c r="H4" s="22"/>
    </row>
    <row r="5" spans="1:8" x14ac:dyDescent="0.3">
      <c r="E5" s="17" t="s">
        <v>112</v>
      </c>
      <c r="F5" s="22"/>
      <c r="G5" s="22"/>
      <c r="H5" s="22"/>
    </row>
    <row r="6" spans="1:8" x14ac:dyDescent="0.3">
      <c r="E6" s="17" t="s">
        <v>113</v>
      </c>
      <c r="F6" s="22"/>
      <c r="G6" s="22"/>
      <c r="H6" s="22"/>
    </row>
    <row r="7" spans="1:8" x14ac:dyDescent="0.3">
      <c r="E7" s="17" t="s">
        <v>116</v>
      </c>
      <c r="F7" s="22" t="s">
        <v>119</v>
      </c>
      <c r="G7" s="22"/>
      <c r="H7" s="22"/>
    </row>
    <row r="8" spans="1:8" x14ac:dyDescent="0.3">
      <c r="E8" s="17" t="s">
        <v>115</v>
      </c>
      <c r="F8" s="22"/>
      <c r="G8" s="22"/>
      <c r="H8" s="22"/>
    </row>
    <row r="9" spans="1:8" x14ac:dyDescent="0.3">
      <c r="E9" s="17" t="s">
        <v>114</v>
      </c>
      <c r="F9" s="18" t="s">
        <v>123</v>
      </c>
      <c r="G9" s="18" t="s">
        <v>122</v>
      </c>
      <c r="H9" s="18"/>
    </row>
    <row r="11" spans="1:8" ht="25.5" x14ac:dyDescent="0.25">
      <c r="A11" s="39" t="s">
        <v>94</v>
      </c>
      <c r="B11" s="39"/>
      <c r="C11" s="39"/>
      <c r="D11" s="39"/>
      <c r="E11" s="39"/>
      <c r="F11" s="39"/>
      <c r="G11" s="39"/>
      <c r="H11" s="39"/>
    </row>
    <row r="13" spans="1:8" s="7" customFormat="1" ht="31.5" x14ac:dyDescent="0.3">
      <c r="A13" s="36" t="s">
        <v>0</v>
      </c>
      <c r="B13" s="36" t="s">
        <v>1</v>
      </c>
      <c r="C13" s="3" t="s">
        <v>2</v>
      </c>
      <c r="D13" s="3" t="s">
        <v>4</v>
      </c>
      <c r="E13" s="3" t="s">
        <v>6</v>
      </c>
      <c r="F13" s="3" t="s">
        <v>8</v>
      </c>
      <c r="G13" s="36" t="s">
        <v>10</v>
      </c>
      <c r="H13" s="11"/>
    </row>
    <row r="14" spans="1:8" s="7" customFormat="1" x14ac:dyDescent="0.3">
      <c r="A14" s="36"/>
      <c r="B14" s="36"/>
      <c r="C14" s="3" t="s">
        <v>3</v>
      </c>
      <c r="D14" s="3" t="s">
        <v>5</v>
      </c>
      <c r="E14" s="3" t="s">
        <v>7</v>
      </c>
      <c r="F14" s="3" t="s">
        <v>9</v>
      </c>
      <c r="G14" s="36"/>
      <c r="H14" s="11"/>
    </row>
    <row r="15" spans="1:8" ht="90" customHeight="1" x14ac:dyDescent="0.3">
      <c r="A15" s="23" t="s">
        <v>26</v>
      </c>
      <c r="B15" s="36" t="s">
        <v>20</v>
      </c>
      <c r="C15" s="2" t="s">
        <v>12</v>
      </c>
      <c r="D15" s="2" t="s">
        <v>13</v>
      </c>
      <c r="E15" s="2" t="s">
        <v>14</v>
      </c>
      <c r="F15" s="2" t="s">
        <v>15</v>
      </c>
      <c r="G15" s="29">
        <f>D16</f>
        <v>3</v>
      </c>
    </row>
    <row r="16" spans="1:8" x14ac:dyDescent="0.3">
      <c r="A16" s="28"/>
      <c r="B16" s="36"/>
      <c r="C16" s="13"/>
      <c r="D16" s="13">
        <v>3</v>
      </c>
      <c r="E16" s="13"/>
      <c r="F16" s="13"/>
      <c r="G16" s="31"/>
    </row>
    <row r="17" spans="1:8" ht="47.25" x14ac:dyDescent="0.3">
      <c r="A17" s="28"/>
      <c r="B17" s="36"/>
      <c r="C17" s="2" t="s">
        <v>16</v>
      </c>
      <c r="D17" s="2" t="s">
        <v>17</v>
      </c>
      <c r="E17" s="2" t="s">
        <v>18</v>
      </c>
      <c r="F17" s="2" t="s">
        <v>19</v>
      </c>
      <c r="G17" s="29">
        <f>E18</f>
        <v>2</v>
      </c>
    </row>
    <row r="18" spans="1:8" ht="15.75" customHeight="1" x14ac:dyDescent="0.3">
      <c r="A18" s="28"/>
      <c r="B18" s="36"/>
      <c r="C18" s="13"/>
      <c r="D18" s="13"/>
      <c r="E18" s="13">
        <v>2</v>
      </c>
      <c r="F18" s="13"/>
      <c r="G18" s="31"/>
    </row>
    <row r="19" spans="1:8" ht="24.75" customHeight="1" x14ac:dyDescent="0.3">
      <c r="A19" s="24"/>
      <c r="B19" s="33" t="s">
        <v>118</v>
      </c>
      <c r="C19" s="34"/>
      <c r="D19" s="34"/>
      <c r="E19" s="34"/>
      <c r="F19" s="35"/>
      <c r="G19" s="13">
        <f>G15+G17</f>
        <v>5</v>
      </c>
    </row>
    <row r="20" spans="1:8" ht="24.75" customHeight="1" x14ac:dyDescent="0.3">
      <c r="A20" s="1"/>
      <c r="B20" s="4"/>
      <c r="C20" s="4"/>
      <c r="D20" s="4"/>
      <c r="E20" s="4"/>
      <c r="F20" s="5"/>
      <c r="G20" s="5"/>
    </row>
    <row r="21" spans="1:8" ht="23.25" customHeight="1" x14ac:dyDescent="0.25">
      <c r="A21" s="40" t="s">
        <v>97</v>
      </c>
      <c r="B21" s="40"/>
      <c r="C21" s="40"/>
      <c r="D21" s="40"/>
      <c r="E21" s="40"/>
      <c r="F21" s="40"/>
      <c r="G21" s="40"/>
      <c r="H21" s="40"/>
    </row>
    <row r="22" spans="1:8" s="7" customFormat="1" ht="31.5" x14ac:dyDescent="0.2">
      <c r="A22" s="3" t="s">
        <v>0</v>
      </c>
      <c r="B22" s="36" t="s">
        <v>22</v>
      </c>
      <c r="C22" s="3" t="s">
        <v>2</v>
      </c>
      <c r="D22" s="3" t="s">
        <v>4</v>
      </c>
      <c r="E22" s="3" t="s">
        <v>6</v>
      </c>
      <c r="F22" s="3" t="s">
        <v>8</v>
      </c>
      <c r="G22" s="3" t="s">
        <v>23</v>
      </c>
      <c r="H22" s="41" t="s">
        <v>10</v>
      </c>
    </row>
    <row r="23" spans="1:8" s="7" customFormat="1" ht="15.75" x14ac:dyDescent="0.2">
      <c r="A23" s="3" t="s">
        <v>21</v>
      </c>
      <c r="B23" s="36"/>
      <c r="C23" s="3" t="s">
        <v>3</v>
      </c>
      <c r="D23" s="3" t="s">
        <v>5</v>
      </c>
      <c r="E23" s="3" t="s">
        <v>7</v>
      </c>
      <c r="F23" s="3" t="s">
        <v>9</v>
      </c>
      <c r="G23" s="3" t="s">
        <v>24</v>
      </c>
      <c r="H23" s="41"/>
    </row>
    <row r="24" spans="1:8" x14ac:dyDescent="0.25">
      <c r="A24" s="41" t="s">
        <v>25</v>
      </c>
      <c r="B24" s="41"/>
      <c r="C24" s="41"/>
      <c r="D24" s="41"/>
      <c r="E24" s="41"/>
      <c r="F24" s="41"/>
      <c r="G24" s="41"/>
      <c r="H24" s="41"/>
    </row>
    <row r="25" spans="1:8" ht="15.75" customHeight="1" x14ac:dyDescent="0.25">
      <c r="A25" s="37" t="s">
        <v>26</v>
      </c>
      <c r="B25" s="36" t="s">
        <v>27</v>
      </c>
      <c r="C25" s="36" t="s">
        <v>28</v>
      </c>
      <c r="D25" s="36"/>
      <c r="E25" s="36"/>
      <c r="F25" s="36"/>
      <c r="G25" s="36"/>
      <c r="H25" s="36"/>
    </row>
    <row r="26" spans="1:8" ht="31.5" customHeight="1" x14ac:dyDescent="0.25">
      <c r="A26" s="37"/>
      <c r="B26" s="36"/>
      <c r="C26" s="37" t="s">
        <v>29</v>
      </c>
      <c r="D26" s="37" t="s">
        <v>96</v>
      </c>
      <c r="E26" s="37" t="s">
        <v>30</v>
      </c>
      <c r="F26" s="37" t="s">
        <v>31</v>
      </c>
      <c r="G26" s="37" t="s">
        <v>32</v>
      </c>
      <c r="H26" s="38">
        <f>F28</f>
        <v>1</v>
      </c>
    </row>
    <row r="27" spans="1:8" ht="15.75" customHeight="1" x14ac:dyDescent="0.25">
      <c r="A27" s="37"/>
      <c r="B27" s="36"/>
      <c r="C27" s="37"/>
      <c r="D27" s="37"/>
      <c r="E27" s="37"/>
      <c r="F27" s="37"/>
      <c r="G27" s="37"/>
      <c r="H27" s="38"/>
    </row>
    <row r="28" spans="1:8" x14ac:dyDescent="0.25">
      <c r="A28" s="37"/>
      <c r="B28" s="36"/>
      <c r="C28" s="13"/>
      <c r="D28" s="13"/>
      <c r="E28" s="13"/>
      <c r="F28" s="13">
        <v>1</v>
      </c>
      <c r="G28" s="13"/>
      <c r="H28" s="38"/>
    </row>
    <row r="29" spans="1:8" ht="15.75" x14ac:dyDescent="0.25">
      <c r="A29" s="37"/>
      <c r="B29" s="36"/>
      <c r="C29" s="36" t="s">
        <v>33</v>
      </c>
      <c r="D29" s="36"/>
      <c r="E29" s="36"/>
      <c r="F29" s="36"/>
      <c r="G29" s="36"/>
      <c r="H29" s="36"/>
    </row>
    <row r="30" spans="1:8" ht="91.5" customHeight="1" x14ac:dyDescent="0.25">
      <c r="A30" s="37"/>
      <c r="B30" s="36"/>
      <c r="C30" s="2" t="s">
        <v>34</v>
      </c>
      <c r="D30" s="2" t="s">
        <v>35</v>
      </c>
      <c r="E30" s="2" t="s">
        <v>36</v>
      </c>
      <c r="F30" s="2" t="s">
        <v>37</v>
      </c>
      <c r="G30" s="2" t="s">
        <v>32</v>
      </c>
      <c r="H30" s="38">
        <f>E31</f>
        <v>2</v>
      </c>
    </row>
    <row r="31" spans="1:8" ht="21" customHeight="1" x14ac:dyDescent="0.25">
      <c r="A31" s="37"/>
      <c r="B31" s="36"/>
      <c r="C31" s="13"/>
      <c r="D31" s="13"/>
      <c r="E31" s="13">
        <v>2</v>
      </c>
      <c r="F31" s="13"/>
      <c r="G31" s="13"/>
      <c r="H31" s="38"/>
    </row>
    <row r="32" spans="1:8" ht="15.75" customHeight="1" x14ac:dyDescent="0.25">
      <c r="A32" s="23" t="s">
        <v>38</v>
      </c>
      <c r="B32" s="25" t="s">
        <v>39</v>
      </c>
      <c r="C32" s="36" t="s">
        <v>40</v>
      </c>
      <c r="D32" s="36"/>
      <c r="E32" s="36"/>
      <c r="F32" s="36"/>
      <c r="G32" s="36"/>
      <c r="H32" s="36"/>
    </row>
    <row r="33" spans="1:8" ht="15.75" customHeight="1" x14ac:dyDescent="0.25">
      <c r="A33" s="28"/>
      <c r="B33" s="26"/>
      <c r="C33" s="37" t="s">
        <v>41</v>
      </c>
      <c r="D33" s="37" t="s">
        <v>98</v>
      </c>
      <c r="E33" s="37" t="s">
        <v>99</v>
      </c>
      <c r="F33" s="37" t="s">
        <v>100</v>
      </c>
      <c r="G33" s="37" t="s">
        <v>32</v>
      </c>
      <c r="H33" s="38">
        <f>F35</f>
        <v>1</v>
      </c>
    </row>
    <row r="34" spans="1:8" ht="15.75" customHeight="1" x14ac:dyDescent="0.25">
      <c r="A34" s="28"/>
      <c r="B34" s="26"/>
      <c r="C34" s="37"/>
      <c r="D34" s="37"/>
      <c r="E34" s="37"/>
      <c r="F34" s="37"/>
      <c r="G34" s="37"/>
      <c r="H34" s="38"/>
    </row>
    <row r="35" spans="1:8" x14ac:dyDescent="0.25">
      <c r="A35" s="28"/>
      <c r="B35" s="26"/>
      <c r="C35" s="13"/>
      <c r="D35" s="13"/>
      <c r="E35" s="13"/>
      <c r="F35" s="13">
        <v>1</v>
      </c>
      <c r="G35" s="13"/>
      <c r="H35" s="38"/>
    </row>
    <row r="36" spans="1:8" ht="15.75" x14ac:dyDescent="0.25">
      <c r="A36" s="28"/>
      <c r="B36" s="26"/>
      <c r="C36" s="36" t="s">
        <v>33</v>
      </c>
      <c r="D36" s="36"/>
      <c r="E36" s="36"/>
      <c r="F36" s="36"/>
      <c r="G36" s="36"/>
      <c r="H36" s="36"/>
    </row>
    <row r="37" spans="1:8" ht="78.75" x14ac:dyDescent="0.25">
      <c r="A37" s="28"/>
      <c r="B37" s="26"/>
      <c r="C37" s="2" t="s">
        <v>42</v>
      </c>
      <c r="D37" s="2" t="s">
        <v>43</v>
      </c>
      <c r="E37" s="2" t="s">
        <v>44</v>
      </c>
      <c r="F37" s="2" t="s">
        <v>45</v>
      </c>
      <c r="G37" s="2" t="s">
        <v>32</v>
      </c>
      <c r="H37" s="29">
        <f>E38</f>
        <v>2</v>
      </c>
    </row>
    <row r="38" spans="1:8" x14ac:dyDescent="0.25">
      <c r="A38" s="28"/>
      <c r="B38" s="26"/>
      <c r="C38" s="13"/>
      <c r="D38" s="13"/>
      <c r="E38" s="13">
        <v>2</v>
      </c>
      <c r="F38" s="13"/>
      <c r="G38" s="13"/>
      <c r="H38" s="31"/>
    </row>
    <row r="39" spans="1:8" ht="15.75" x14ac:dyDescent="0.25">
      <c r="A39" s="28"/>
      <c r="B39" s="26"/>
      <c r="C39" s="36" t="s">
        <v>46</v>
      </c>
      <c r="D39" s="36"/>
      <c r="E39" s="36"/>
      <c r="F39" s="36"/>
      <c r="G39" s="36"/>
      <c r="H39" s="36"/>
    </row>
    <row r="40" spans="1:8" ht="78.75" x14ac:dyDescent="0.25">
      <c r="A40" s="28"/>
      <c r="B40" s="26"/>
      <c r="C40" s="2" t="s">
        <v>47</v>
      </c>
      <c r="D40" s="2" t="s">
        <v>48</v>
      </c>
      <c r="E40" s="2" t="s">
        <v>49</v>
      </c>
      <c r="F40" s="2" t="s">
        <v>50</v>
      </c>
      <c r="G40" s="2" t="s">
        <v>32</v>
      </c>
      <c r="H40" s="29">
        <f>D41</f>
        <v>3</v>
      </c>
    </row>
    <row r="41" spans="1:8" x14ac:dyDescent="0.25">
      <c r="A41" s="24"/>
      <c r="B41" s="27"/>
      <c r="C41" s="13"/>
      <c r="D41" s="13">
        <v>3</v>
      </c>
      <c r="E41" s="13"/>
      <c r="F41" s="13"/>
      <c r="G41" s="13"/>
      <c r="H41" s="31"/>
    </row>
    <row r="42" spans="1:8" ht="15.75" x14ac:dyDescent="0.25">
      <c r="A42" s="36" t="s">
        <v>51</v>
      </c>
      <c r="B42" s="36"/>
      <c r="C42" s="36"/>
      <c r="D42" s="36"/>
      <c r="E42" s="36"/>
      <c r="F42" s="36"/>
      <c r="G42" s="36"/>
      <c r="H42" s="36"/>
    </row>
    <row r="43" spans="1:8" ht="95.25" customHeight="1" x14ac:dyDescent="0.25">
      <c r="A43" s="23">
        <v>3</v>
      </c>
      <c r="B43" s="25" t="s">
        <v>52</v>
      </c>
      <c r="C43" s="37" t="s">
        <v>101</v>
      </c>
      <c r="D43" s="37" t="s">
        <v>53</v>
      </c>
      <c r="E43" s="37" t="s">
        <v>54</v>
      </c>
      <c r="F43" s="37" t="s">
        <v>55</v>
      </c>
      <c r="G43" s="37" t="s">
        <v>32</v>
      </c>
      <c r="H43" s="29">
        <f>D46</f>
        <v>3</v>
      </c>
    </row>
    <row r="44" spans="1:8" ht="15" customHeight="1" x14ac:dyDescent="0.25">
      <c r="A44" s="28"/>
      <c r="B44" s="26"/>
      <c r="C44" s="37"/>
      <c r="D44" s="37"/>
      <c r="E44" s="37"/>
      <c r="F44" s="37"/>
      <c r="G44" s="37"/>
      <c r="H44" s="30"/>
    </row>
    <row r="45" spans="1:8" ht="15" customHeight="1" x14ac:dyDescent="0.25">
      <c r="A45" s="28"/>
      <c r="B45" s="26"/>
      <c r="C45" s="37"/>
      <c r="D45" s="37"/>
      <c r="E45" s="37"/>
      <c r="F45" s="37"/>
      <c r="G45" s="37"/>
      <c r="H45" s="30"/>
    </row>
    <row r="46" spans="1:8" ht="20.25" customHeight="1" x14ac:dyDescent="0.25">
      <c r="A46" s="24"/>
      <c r="B46" s="27"/>
      <c r="C46" s="13"/>
      <c r="D46" s="13">
        <v>3</v>
      </c>
      <c r="E46" s="13"/>
      <c r="F46" s="13"/>
      <c r="G46" s="13"/>
      <c r="H46" s="31"/>
    </row>
    <row r="47" spans="1:8" ht="47.25" customHeight="1" x14ac:dyDescent="0.25">
      <c r="A47" s="23" t="s">
        <v>11</v>
      </c>
      <c r="B47" s="25" t="s">
        <v>56</v>
      </c>
      <c r="C47" s="2" t="s">
        <v>102</v>
      </c>
      <c r="D47" s="2" t="s">
        <v>57</v>
      </c>
      <c r="E47" s="2" t="s">
        <v>58</v>
      </c>
      <c r="F47" s="2" t="s">
        <v>59</v>
      </c>
      <c r="G47" s="2" t="s">
        <v>32</v>
      </c>
      <c r="H47" s="29">
        <f>E48</f>
        <v>2</v>
      </c>
    </row>
    <row r="48" spans="1:8" x14ac:dyDescent="0.25">
      <c r="A48" s="24"/>
      <c r="B48" s="27"/>
      <c r="C48" s="13"/>
      <c r="D48" s="13"/>
      <c r="E48" s="13">
        <v>2</v>
      </c>
      <c r="F48" s="13"/>
      <c r="G48" s="13"/>
      <c r="H48" s="31"/>
    </row>
    <row r="49" spans="1:8" ht="110.25" x14ac:dyDescent="0.25">
      <c r="A49" s="37">
        <v>5</v>
      </c>
      <c r="B49" s="36" t="s">
        <v>60</v>
      </c>
      <c r="C49" s="2" t="s">
        <v>61</v>
      </c>
      <c r="D49" s="2" t="s">
        <v>62</v>
      </c>
      <c r="E49" s="2" t="s">
        <v>63</v>
      </c>
      <c r="F49" s="2" t="s">
        <v>64</v>
      </c>
      <c r="G49" s="2" t="s">
        <v>32</v>
      </c>
      <c r="H49" s="38">
        <f>F50</f>
        <v>1</v>
      </c>
    </row>
    <row r="50" spans="1:8" x14ac:dyDescent="0.25">
      <c r="A50" s="37"/>
      <c r="B50" s="36"/>
      <c r="C50" s="13"/>
      <c r="D50" s="13"/>
      <c r="E50" s="13"/>
      <c r="F50" s="13">
        <v>1</v>
      </c>
      <c r="G50" s="13"/>
      <c r="H50" s="38"/>
    </row>
    <row r="51" spans="1:8" ht="15.75" customHeight="1" x14ac:dyDescent="0.25">
      <c r="A51" s="36" t="s">
        <v>65</v>
      </c>
      <c r="B51" s="36"/>
      <c r="C51" s="36"/>
      <c r="D51" s="36"/>
      <c r="E51" s="36"/>
      <c r="F51" s="36"/>
      <c r="G51" s="36"/>
      <c r="H51" s="36"/>
    </row>
    <row r="52" spans="1:8" ht="70.5" customHeight="1" x14ac:dyDescent="0.25">
      <c r="A52" s="37" t="s">
        <v>66</v>
      </c>
      <c r="B52" s="36" t="s">
        <v>108</v>
      </c>
      <c r="C52" s="2" t="s">
        <v>67</v>
      </c>
      <c r="D52" s="2" t="s">
        <v>107</v>
      </c>
      <c r="E52" s="2" t="s">
        <v>106</v>
      </c>
      <c r="F52" s="2" t="s">
        <v>105</v>
      </c>
      <c r="G52" s="2" t="s">
        <v>32</v>
      </c>
      <c r="H52" s="38">
        <f>C53</f>
        <v>4</v>
      </c>
    </row>
    <row r="53" spans="1:8" ht="18.75" customHeight="1" x14ac:dyDescent="0.25">
      <c r="A53" s="37"/>
      <c r="B53" s="36"/>
      <c r="C53" s="13">
        <v>4</v>
      </c>
      <c r="D53" s="13"/>
      <c r="E53" s="13"/>
      <c r="F53" s="13"/>
      <c r="G53" s="13"/>
      <c r="H53" s="38"/>
    </row>
    <row r="54" spans="1:8" ht="65.25" customHeight="1" x14ac:dyDescent="0.25">
      <c r="A54" s="37" t="s">
        <v>68</v>
      </c>
      <c r="B54" s="36" t="s">
        <v>69</v>
      </c>
      <c r="C54" s="2" t="s">
        <v>70</v>
      </c>
      <c r="D54" s="2" t="s">
        <v>103</v>
      </c>
      <c r="E54" s="2" t="s">
        <v>104</v>
      </c>
      <c r="F54" s="2" t="s">
        <v>105</v>
      </c>
      <c r="G54" s="2" t="s">
        <v>32</v>
      </c>
      <c r="H54" s="38">
        <f>F55</f>
        <v>1</v>
      </c>
    </row>
    <row r="55" spans="1:8" ht="21.75" customHeight="1" x14ac:dyDescent="0.25">
      <c r="A55" s="37"/>
      <c r="B55" s="36"/>
      <c r="C55" s="13"/>
      <c r="D55" s="13"/>
      <c r="E55" s="13"/>
      <c r="F55" s="13">
        <v>1</v>
      </c>
      <c r="G55" s="13"/>
      <c r="H55" s="38"/>
    </row>
    <row r="56" spans="1:8" ht="63" customHeight="1" x14ac:dyDescent="0.25">
      <c r="A56" s="37" t="s">
        <v>71</v>
      </c>
      <c r="B56" s="36" t="s">
        <v>72</v>
      </c>
      <c r="C56" s="2" t="s">
        <v>73</v>
      </c>
      <c r="D56" s="2" t="s">
        <v>103</v>
      </c>
      <c r="E56" s="10" t="s">
        <v>104</v>
      </c>
      <c r="F56" s="2" t="s">
        <v>105</v>
      </c>
      <c r="G56" s="2" t="s">
        <v>32</v>
      </c>
      <c r="H56" s="38">
        <f>C57</f>
        <v>4</v>
      </c>
    </row>
    <row r="57" spans="1:8" x14ac:dyDescent="0.25">
      <c r="A57" s="37"/>
      <c r="B57" s="36"/>
      <c r="C57" s="13">
        <v>4</v>
      </c>
      <c r="D57" s="13"/>
      <c r="E57" s="13"/>
      <c r="F57" s="13"/>
      <c r="G57" s="13"/>
      <c r="H57" s="38"/>
    </row>
    <row r="58" spans="1:8" ht="15.75" customHeight="1" x14ac:dyDescent="0.25">
      <c r="A58" s="36" t="s">
        <v>74</v>
      </c>
      <c r="B58" s="36"/>
      <c r="C58" s="36"/>
      <c r="D58" s="36"/>
      <c r="E58" s="36"/>
      <c r="F58" s="36"/>
      <c r="G58" s="36"/>
      <c r="H58" s="36"/>
    </row>
    <row r="59" spans="1:8" ht="78" customHeight="1" x14ac:dyDescent="0.25">
      <c r="A59" s="23" t="s">
        <v>75</v>
      </c>
      <c r="B59" s="25" t="s">
        <v>76</v>
      </c>
      <c r="C59" s="2" t="s">
        <v>77</v>
      </c>
      <c r="D59" s="14"/>
      <c r="E59" s="15"/>
      <c r="F59" s="2" t="s">
        <v>78</v>
      </c>
      <c r="G59" s="2" t="s">
        <v>32</v>
      </c>
      <c r="H59" s="29">
        <f>C60</f>
        <v>4</v>
      </c>
    </row>
    <row r="60" spans="1:8" ht="23.25" customHeight="1" x14ac:dyDescent="0.25">
      <c r="A60" s="24"/>
      <c r="B60" s="27"/>
      <c r="C60" s="13">
        <v>4</v>
      </c>
      <c r="D60" s="16"/>
      <c r="E60" s="16"/>
      <c r="F60" s="13"/>
      <c r="G60" s="13"/>
      <c r="H60" s="31"/>
    </row>
    <row r="61" spans="1:8" ht="57" customHeight="1" x14ac:dyDescent="0.25">
      <c r="A61" s="23" t="s">
        <v>79</v>
      </c>
      <c r="B61" s="25" t="s">
        <v>80</v>
      </c>
      <c r="C61" s="2" t="s">
        <v>77</v>
      </c>
      <c r="D61" s="14"/>
      <c r="E61" s="15"/>
      <c r="F61" s="2" t="s">
        <v>78</v>
      </c>
      <c r="G61" s="2" t="s">
        <v>32</v>
      </c>
      <c r="H61" s="29">
        <f>G62</f>
        <v>0</v>
      </c>
    </row>
    <row r="62" spans="1:8" ht="21.75" customHeight="1" x14ac:dyDescent="0.25">
      <c r="A62" s="24"/>
      <c r="B62" s="27"/>
      <c r="C62" s="13"/>
      <c r="D62" s="16"/>
      <c r="E62" s="16"/>
      <c r="F62" s="13"/>
      <c r="G62" s="13">
        <v>0</v>
      </c>
      <c r="H62" s="31"/>
    </row>
    <row r="63" spans="1:8" ht="15.75" customHeight="1" x14ac:dyDescent="0.25">
      <c r="A63" s="36" t="s">
        <v>81</v>
      </c>
      <c r="B63" s="36"/>
      <c r="C63" s="36"/>
      <c r="D63" s="36"/>
      <c r="E63" s="36"/>
      <c r="F63" s="36"/>
      <c r="G63" s="36"/>
      <c r="H63" s="36"/>
    </row>
    <row r="64" spans="1:8" ht="189" x14ac:dyDescent="0.25">
      <c r="A64" s="23" t="s">
        <v>82</v>
      </c>
      <c r="B64" s="25" t="s">
        <v>83</v>
      </c>
      <c r="C64" s="2" t="s">
        <v>84</v>
      </c>
      <c r="D64" s="2" t="s">
        <v>85</v>
      </c>
      <c r="E64" s="2" t="s">
        <v>86</v>
      </c>
      <c r="F64" s="2" t="s">
        <v>87</v>
      </c>
      <c r="G64" s="2" t="s">
        <v>32</v>
      </c>
      <c r="H64" s="29">
        <f>D65</f>
        <v>3</v>
      </c>
    </row>
    <row r="65" spans="1:8" ht="20.25" customHeight="1" x14ac:dyDescent="0.25">
      <c r="A65" s="24"/>
      <c r="B65" s="27"/>
      <c r="C65" s="13"/>
      <c r="D65" s="13">
        <v>3</v>
      </c>
      <c r="E65" s="13"/>
      <c r="F65" s="13"/>
      <c r="G65" s="13"/>
      <c r="H65" s="31"/>
    </row>
    <row r="66" spans="1:8" ht="15.75" customHeight="1" x14ac:dyDescent="0.25">
      <c r="A66" s="37" t="s">
        <v>88</v>
      </c>
      <c r="B66" s="36" t="s">
        <v>89</v>
      </c>
      <c r="C66" s="36" t="s">
        <v>90</v>
      </c>
      <c r="D66" s="36"/>
      <c r="E66" s="36"/>
      <c r="F66" s="36"/>
      <c r="G66" s="36"/>
      <c r="H66" s="36"/>
    </row>
    <row r="67" spans="1:8" ht="15.75" x14ac:dyDescent="0.25">
      <c r="A67" s="37"/>
      <c r="B67" s="36"/>
      <c r="C67" s="2" t="s">
        <v>91</v>
      </c>
      <c r="D67" s="2" t="s">
        <v>107</v>
      </c>
      <c r="E67" s="2" t="s">
        <v>106</v>
      </c>
      <c r="F67" s="2" t="s">
        <v>105</v>
      </c>
      <c r="G67" s="2" t="s">
        <v>32</v>
      </c>
      <c r="H67" s="38">
        <f>D68</f>
        <v>3</v>
      </c>
    </row>
    <row r="68" spans="1:8" x14ac:dyDescent="0.25">
      <c r="A68" s="37"/>
      <c r="B68" s="36"/>
      <c r="C68" s="13"/>
      <c r="D68" s="13">
        <v>3</v>
      </c>
      <c r="E68" s="13"/>
      <c r="F68" s="13"/>
      <c r="G68" s="13"/>
      <c r="H68" s="38"/>
    </row>
    <row r="69" spans="1:8" ht="15.75" customHeight="1" x14ac:dyDescent="0.25">
      <c r="A69" s="37"/>
      <c r="B69" s="36"/>
      <c r="C69" s="36" t="s">
        <v>92</v>
      </c>
      <c r="D69" s="36"/>
      <c r="E69" s="36"/>
      <c r="F69" s="36"/>
      <c r="G69" s="36"/>
      <c r="H69" s="36"/>
    </row>
    <row r="70" spans="1:8" ht="15.75" x14ac:dyDescent="0.25">
      <c r="A70" s="37"/>
      <c r="B70" s="36"/>
      <c r="C70" s="2" t="s">
        <v>93</v>
      </c>
      <c r="D70" s="2" t="s">
        <v>107</v>
      </c>
      <c r="E70" s="2" t="s">
        <v>106</v>
      </c>
      <c r="F70" s="2" t="s">
        <v>105</v>
      </c>
      <c r="G70" s="2" t="s">
        <v>32</v>
      </c>
      <c r="H70" s="38">
        <f>D71</f>
        <v>3</v>
      </c>
    </row>
    <row r="71" spans="1:8" x14ac:dyDescent="0.25">
      <c r="A71" s="37"/>
      <c r="B71" s="36"/>
      <c r="C71" s="13"/>
      <c r="D71" s="13">
        <v>3</v>
      </c>
      <c r="E71" s="13"/>
      <c r="F71" s="13"/>
      <c r="G71" s="13"/>
      <c r="H71" s="38"/>
    </row>
    <row r="72" spans="1:8" ht="30.75" customHeight="1" x14ac:dyDescent="0.25">
      <c r="A72" s="32" t="s">
        <v>117</v>
      </c>
      <c r="B72" s="32"/>
      <c r="C72" s="32"/>
      <c r="D72" s="32"/>
      <c r="E72" s="32"/>
      <c r="F72" s="32"/>
      <c r="G72" s="32"/>
      <c r="H72" s="12">
        <f>H70+H67+H64+H61+H59+H56+H54+H52+H49+H47+H43+H40+H37+H33+H30+H26</f>
        <v>37</v>
      </c>
    </row>
    <row r="74" spans="1:8" ht="33" x14ac:dyDescent="0.55000000000000004">
      <c r="B74" s="6"/>
      <c r="C74" s="6"/>
      <c r="G74" s="20" t="s">
        <v>124</v>
      </c>
      <c r="H74" s="21">
        <f>(H72+G19)/72</f>
        <v>0.58333333333333337</v>
      </c>
    </row>
  </sheetData>
  <mergeCells count="87">
    <mergeCell ref="F8:H8"/>
    <mergeCell ref="A13:A14"/>
    <mergeCell ref="B13:B14"/>
    <mergeCell ref="G13:G14"/>
    <mergeCell ref="C29:H29"/>
    <mergeCell ref="B15:B18"/>
    <mergeCell ref="B22:B23"/>
    <mergeCell ref="H22:H23"/>
    <mergeCell ref="A24:H24"/>
    <mergeCell ref="C25:H25"/>
    <mergeCell ref="C26:C27"/>
    <mergeCell ref="E26:E27"/>
    <mergeCell ref="F26:F27"/>
    <mergeCell ref="G26:G27"/>
    <mergeCell ref="E43:E45"/>
    <mergeCell ref="F43:F45"/>
    <mergeCell ref="G43:G45"/>
    <mergeCell ref="C32:H32"/>
    <mergeCell ref="C33:C34"/>
    <mergeCell ref="G33:G34"/>
    <mergeCell ref="C36:H36"/>
    <mergeCell ref="C39:H39"/>
    <mergeCell ref="D33:D34"/>
    <mergeCell ref="A63:H63"/>
    <mergeCell ref="B59:B60"/>
    <mergeCell ref="A59:A60"/>
    <mergeCell ref="H59:H60"/>
    <mergeCell ref="B47:B48"/>
    <mergeCell ref="H47:H48"/>
    <mergeCell ref="C69:H69"/>
    <mergeCell ref="H70:H71"/>
    <mergeCell ref="A66:A71"/>
    <mergeCell ref="C66:H66"/>
    <mergeCell ref="H67:H68"/>
    <mergeCell ref="A58:H58"/>
    <mergeCell ref="H30:H31"/>
    <mergeCell ref="H33:H35"/>
    <mergeCell ref="E33:E34"/>
    <mergeCell ref="F33:F34"/>
    <mergeCell ref="B25:B31"/>
    <mergeCell ref="A25:A31"/>
    <mergeCell ref="A56:A57"/>
    <mergeCell ref="H56:H57"/>
    <mergeCell ref="H52:H53"/>
    <mergeCell ref="A54:A55"/>
    <mergeCell ref="H54:H55"/>
    <mergeCell ref="A52:A53"/>
    <mergeCell ref="A42:H42"/>
    <mergeCell ref="C43:C45"/>
    <mergeCell ref="D43:D45"/>
    <mergeCell ref="A72:G72"/>
    <mergeCell ref="B19:F19"/>
    <mergeCell ref="B64:B65"/>
    <mergeCell ref="A64:A65"/>
    <mergeCell ref="H64:H65"/>
    <mergeCell ref="B61:B62"/>
    <mergeCell ref="A61:A62"/>
    <mergeCell ref="H61:H62"/>
    <mergeCell ref="A51:H51"/>
    <mergeCell ref="B66:B71"/>
    <mergeCell ref="B49:B50"/>
    <mergeCell ref="A49:A50"/>
    <mergeCell ref="H49:H50"/>
    <mergeCell ref="B52:B53"/>
    <mergeCell ref="B54:B55"/>
    <mergeCell ref="B56:B57"/>
    <mergeCell ref="F7:H7"/>
    <mergeCell ref="A47:A48"/>
    <mergeCell ref="B43:B46"/>
    <mergeCell ref="A43:A46"/>
    <mergeCell ref="H43:H46"/>
    <mergeCell ref="B32:B41"/>
    <mergeCell ref="A32:A41"/>
    <mergeCell ref="H40:H41"/>
    <mergeCell ref="H37:H38"/>
    <mergeCell ref="A11:H11"/>
    <mergeCell ref="G15:G16"/>
    <mergeCell ref="G17:G18"/>
    <mergeCell ref="A15:A19"/>
    <mergeCell ref="D26:D27"/>
    <mergeCell ref="H26:H28"/>
    <mergeCell ref="A21:H21"/>
    <mergeCell ref="F2:H2"/>
    <mergeCell ref="F3:H3"/>
    <mergeCell ref="F4:H4"/>
    <mergeCell ref="F5:H5"/>
    <mergeCell ref="F6:H6"/>
  </mergeCells>
  <pageMargins left="0.7" right="0.7" top="0.75" bottom="0.75" header="0.3" footer="0.3"/>
  <pageSetup paperSize="9" scale="5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Пищик С. І.</cp:lastModifiedBy>
  <cp:lastPrinted>2022-12-23T12:09:53Z</cp:lastPrinted>
  <dcterms:created xsi:type="dcterms:W3CDTF">2022-12-23T10:26:27Z</dcterms:created>
  <dcterms:modified xsi:type="dcterms:W3CDTF">2022-12-23T14:22:26Z</dcterms:modified>
</cp:coreProperties>
</file>